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United Way\UW2018\Pledge Drive\ePledge Docs &amp; Links\Dallas Docs\"/>
    </mc:Choice>
  </mc:AlternateContent>
  <bookViews>
    <workbookView xWindow="0" yWindow="0" windowWidth="23040" windowHeight="94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H32" i="1" l="1"/>
  <c r="E32" i="1"/>
  <c r="D32" i="1"/>
  <c r="F32" i="1"/>
  <c r="G32" i="1" s="1"/>
  <c r="E31" i="1"/>
  <c r="D31" i="1"/>
  <c r="F31" i="1" s="1"/>
  <c r="G31" i="1" s="1"/>
  <c r="H31" i="1"/>
  <c r="H30" i="1"/>
  <c r="E30" i="1"/>
  <c r="D30" i="1"/>
  <c r="F30" i="1"/>
  <c r="G30" i="1" s="1"/>
  <c r="E29" i="1"/>
  <c r="D29" i="1"/>
  <c r="F29" i="1" s="1"/>
  <c r="G29" i="1" s="1"/>
  <c r="H29" i="1"/>
  <c r="H28" i="1"/>
  <c r="E28" i="1"/>
  <c r="D28" i="1"/>
  <c r="F28" i="1"/>
  <c r="G28" i="1" s="1"/>
</calcChain>
</file>

<file path=xl/sharedStrings.xml><?xml version="1.0" encoding="utf-8"?>
<sst xmlns="http://schemas.openxmlformats.org/spreadsheetml/2006/main" count="28" uniqueCount="26">
  <si>
    <t>Tax Advantages of Donating Low Basis Stock</t>
  </si>
  <si>
    <t>ExxonMobil Shares Required for Various Donation Amounts</t>
  </si>
  <si>
    <t>Donation Amount</t>
  </si>
  <si>
    <t>Fair Market Value of ExxonMobil Shares</t>
  </si>
  <si>
    <t>Total Tax Savings</t>
  </si>
  <si>
    <t xml:space="preserve">Assumptions: </t>
  </si>
  <si>
    <t>Highest tax rates apply</t>
  </si>
  <si>
    <t>No. of Shares Required for Donation</t>
  </si>
  <si>
    <t>Capital Gains Tax Savings @20%</t>
  </si>
  <si>
    <t xml:space="preserve">Net Investment Income Tax Savings @3.8% </t>
  </si>
  <si>
    <t>Net After-Tax Cost</t>
  </si>
  <si>
    <t>Stock Donation</t>
  </si>
  <si>
    <t>Cash Donation</t>
  </si>
  <si>
    <t>(a)</t>
  </si>
  <si>
    <t>(b)</t>
  </si>
  <si>
    <t>(c)</t>
  </si>
  <si>
    <t>(d)</t>
  </si>
  <si>
    <t>(e)</t>
  </si>
  <si>
    <t>(f)</t>
  </si>
  <si>
    <t>(a)-(f)</t>
  </si>
  <si>
    <t>(a)-(c)</t>
  </si>
  <si>
    <t>held for more than one year</t>
  </si>
  <si>
    <t>Share Price:</t>
  </si>
  <si>
    <t>Cost Basis:</t>
  </si>
  <si>
    <t>Charitable Contribution Deduction at @37%*</t>
  </si>
  <si>
    <t>*The charitable contribution deduction is only available to taxpayers who itemize deductions instead of taking the standard deduction.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</si>
</sst>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_);\([$$-409]#,##0\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6" fontId="0" fillId="0" borderId="5" xfId="0" applyNumberFormat="1" applyBorder="1" applyAlignment="1">
      <alignment horizontal="center" vertical="center" wrapText="1"/>
    </xf>
    <xf numFmtId="6" fontId="0" fillId="0" borderId="6" xfId="0" applyNumberFormat="1" applyBorder="1" applyAlignment="1">
      <alignment horizontal="center" vertical="center"/>
    </xf>
    <xf numFmtId="6" fontId="0" fillId="0" borderId="6" xfId="0" applyNumberFormat="1" applyFill="1" applyBorder="1" applyAlignment="1">
      <alignment horizontal="center" vertical="center"/>
    </xf>
    <xf numFmtId="6" fontId="0" fillId="0" borderId="7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6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7" fontId="6" fillId="0" borderId="0" xfId="0" quotePrefix="1" applyNumberFormat="1" applyFont="1"/>
    <xf numFmtId="1" fontId="0" fillId="0" borderId="9" xfId="0" applyNumberFormat="1" applyFill="1" applyBorder="1" applyAlignment="1">
      <alignment horizontal="center"/>
    </xf>
    <xf numFmtId="6" fontId="0" fillId="2" borderId="6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8" fontId="0" fillId="0" borderId="0" xfId="0" applyNumberFormat="1"/>
    <xf numFmtId="1" fontId="0" fillId="2" borderId="30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workbookViewId="0">
      <selection activeCell="E44" sqref="E44"/>
    </sheetView>
  </sheetViews>
  <sheetFormatPr defaultRowHeight="15" x14ac:dyDescent="0.25"/>
  <cols>
    <col min="3" max="3" width="11.42578125" customWidth="1"/>
    <col min="5" max="5" width="10.140625" customWidth="1"/>
  </cols>
  <sheetData>
    <row r="2" spans="1:8" ht="23.25" x14ac:dyDescent="0.35">
      <c r="A2" s="64" t="s">
        <v>0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">
        <v>21</v>
      </c>
      <c r="B3" s="65"/>
      <c r="C3" s="65"/>
      <c r="D3" s="65"/>
      <c r="E3" s="65"/>
      <c r="F3" s="65"/>
      <c r="G3" s="65"/>
      <c r="H3" s="65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7" spans="1:8" ht="18.75" x14ac:dyDescent="0.25">
      <c r="A7" s="63" t="s">
        <v>1</v>
      </c>
      <c r="B7" s="63"/>
      <c r="C7" s="63"/>
      <c r="D7" s="63"/>
      <c r="E7" s="63"/>
      <c r="F7" s="63"/>
      <c r="G7" s="63"/>
      <c r="H7" s="63"/>
    </row>
    <row r="8" spans="1:8" ht="15.75" thickBot="1" x14ac:dyDescent="0.3"/>
    <row r="9" spans="1:8" x14ac:dyDescent="0.25">
      <c r="A9" s="57" t="s">
        <v>2</v>
      </c>
      <c r="B9" s="66" t="s">
        <v>3</v>
      </c>
      <c r="C9" s="66"/>
      <c r="D9" s="66"/>
      <c r="E9" s="66"/>
      <c r="F9" s="66"/>
      <c r="G9" s="66"/>
      <c r="H9" s="67"/>
    </row>
    <row r="10" spans="1:8" ht="15.75" thickBot="1" x14ac:dyDescent="0.3">
      <c r="A10" s="58"/>
      <c r="B10" s="2">
        <v>70</v>
      </c>
      <c r="C10" s="3">
        <v>75</v>
      </c>
      <c r="D10" s="44">
        <v>80</v>
      </c>
      <c r="E10" s="3">
        <v>85</v>
      </c>
      <c r="F10" s="4">
        <v>90</v>
      </c>
      <c r="G10" s="3">
        <v>95</v>
      </c>
      <c r="H10" s="5">
        <v>100</v>
      </c>
    </row>
    <row r="11" spans="1:8" x14ac:dyDescent="0.25">
      <c r="A11" s="6">
        <v>1000</v>
      </c>
      <c r="B11" s="7">
        <v>15</v>
      </c>
      <c r="C11" s="43">
        <v>14</v>
      </c>
      <c r="D11" s="45">
        <v>13</v>
      </c>
      <c r="E11" s="7">
        <v>12</v>
      </c>
      <c r="F11" s="8">
        <v>12</v>
      </c>
      <c r="G11" s="7">
        <v>11</v>
      </c>
      <c r="H11" s="9">
        <v>10</v>
      </c>
    </row>
    <row r="12" spans="1:8" x14ac:dyDescent="0.25">
      <c r="A12" s="6">
        <v>2500</v>
      </c>
      <c r="B12" s="7">
        <v>36</v>
      </c>
      <c r="C12" s="8">
        <v>34</v>
      </c>
      <c r="D12" s="45">
        <v>32</v>
      </c>
      <c r="E12" s="7">
        <v>30</v>
      </c>
      <c r="F12" s="8">
        <v>28</v>
      </c>
      <c r="G12" s="7">
        <v>27</v>
      </c>
      <c r="H12" s="9">
        <v>25</v>
      </c>
    </row>
    <row r="13" spans="1:8" x14ac:dyDescent="0.25">
      <c r="A13" s="6">
        <v>5000</v>
      </c>
      <c r="B13" s="7">
        <v>72</v>
      </c>
      <c r="C13" s="8">
        <v>67</v>
      </c>
      <c r="D13" s="45">
        <v>63</v>
      </c>
      <c r="E13" s="7">
        <v>59</v>
      </c>
      <c r="F13" s="8">
        <v>56</v>
      </c>
      <c r="G13" s="7">
        <v>53</v>
      </c>
      <c r="H13" s="9">
        <v>50</v>
      </c>
    </row>
    <row r="14" spans="1:8" x14ac:dyDescent="0.25">
      <c r="A14" s="6">
        <v>7500</v>
      </c>
      <c r="B14" s="7">
        <v>108</v>
      </c>
      <c r="C14" s="8">
        <v>100</v>
      </c>
      <c r="D14" s="45">
        <v>94</v>
      </c>
      <c r="E14" s="7">
        <v>89</v>
      </c>
      <c r="F14" s="8">
        <v>84</v>
      </c>
      <c r="G14" s="7">
        <v>79</v>
      </c>
      <c r="H14" s="9">
        <v>75</v>
      </c>
    </row>
    <row r="15" spans="1:8" ht="15.75" thickBot="1" x14ac:dyDescent="0.3">
      <c r="A15" s="10">
        <v>10000</v>
      </c>
      <c r="B15" s="11">
        <v>143</v>
      </c>
      <c r="C15" s="12">
        <v>134</v>
      </c>
      <c r="D15" s="46">
        <v>125</v>
      </c>
      <c r="E15" s="11">
        <v>118</v>
      </c>
      <c r="F15" s="12">
        <v>112</v>
      </c>
      <c r="G15" s="11">
        <v>106</v>
      </c>
      <c r="H15" s="13">
        <v>100</v>
      </c>
    </row>
    <row r="16" spans="1:8" x14ac:dyDescent="0.25">
      <c r="A16" s="14"/>
      <c r="B16" s="7"/>
      <c r="C16" s="15"/>
      <c r="D16" s="7"/>
      <c r="E16" s="7"/>
      <c r="F16" s="15"/>
      <c r="G16" s="7"/>
      <c r="H16" s="16"/>
    </row>
    <row r="17" spans="1:9" x14ac:dyDescent="0.25">
      <c r="A17" s="14"/>
      <c r="B17" s="7"/>
      <c r="C17" s="15"/>
      <c r="D17" s="7"/>
      <c r="E17" s="7"/>
      <c r="F17" s="15"/>
      <c r="G17" s="7"/>
      <c r="H17" s="16"/>
    </row>
    <row r="19" spans="1:9" ht="18.75" x14ac:dyDescent="0.25">
      <c r="A19" s="63" t="s">
        <v>4</v>
      </c>
      <c r="B19" s="63"/>
      <c r="C19" s="63"/>
      <c r="D19" s="63"/>
      <c r="E19" s="63"/>
      <c r="F19" s="63"/>
      <c r="G19" s="63"/>
      <c r="H19" s="63"/>
    </row>
    <row r="20" spans="1:9" ht="18.75" x14ac:dyDescent="0.3">
      <c r="A20" s="17"/>
      <c r="B20" s="17"/>
      <c r="C20" s="17"/>
      <c r="D20" s="17"/>
      <c r="E20" s="17"/>
      <c r="F20" s="17"/>
      <c r="G20" s="17"/>
      <c r="H20" s="17"/>
    </row>
    <row r="21" spans="1:9" x14ac:dyDescent="0.25">
      <c r="A21" s="56" t="s">
        <v>5</v>
      </c>
      <c r="B21" s="56"/>
      <c r="C21" t="s">
        <v>22</v>
      </c>
      <c r="D21" s="18">
        <v>80</v>
      </c>
    </row>
    <row r="22" spans="1:9" x14ac:dyDescent="0.25">
      <c r="C22" t="s">
        <v>23</v>
      </c>
      <c r="D22" s="18">
        <v>20</v>
      </c>
    </row>
    <row r="23" spans="1:9" x14ac:dyDescent="0.25">
      <c r="C23" t="s">
        <v>6</v>
      </c>
      <c r="D23" s="18"/>
    </row>
    <row r="24" spans="1:9" ht="15.75" thickBot="1" x14ac:dyDescent="0.3"/>
    <row r="25" spans="1:9" x14ac:dyDescent="0.25">
      <c r="A25" s="57" t="s">
        <v>2</v>
      </c>
      <c r="B25" s="59" t="s">
        <v>7</v>
      </c>
      <c r="C25" s="61" t="s">
        <v>24</v>
      </c>
      <c r="D25" s="61" t="s">
        <v>8</v>
      </c>
      <c r="E25" s="61" t="s">
        <v>9</v>
      </c>
      <c r="F25" s="51" t="s">
        <v>4</v>
      </c>
      <c r="G25" s="53" t="s">
        <v>10</v>
      </c>
      <c r="H25" s="54"/>
    </row>
    <row r="26" spans="1:9" ht="58.35" customHeight="1" thickBot="1" x14ac:dyDescent="0.3">
      <c r="A26" s="58"/>
      <c r="B26" s="60"/>
      <c r="C26" s="62"/>
      <c r="D26" s="62"/>
      <c r="E26" s="62"/>
      <c r="F26" s="52"/>
      <c r="G26" s="19" t="s">
        <v>11</v>
      </c>
      <c r="H26" s="20" t="s">
        <v>12</v>
      </c>
    </row>
    <row r="27" spans="1:9" x14ac:dyDescent="0.25">
      <c r="A27" s="21" t="s">
        <v>13</v>
      </c>
      <c r="B27" s="22" t="s">
        <v>14</v>
      </c>
      <c r="C27" s="23" t="s">
        <v>15</v>
      </c>
      <c r="D27" s="23" t="s">
        <v>16</v>
      </c>
      <c r="E27" s="23" t="s">
        <v>17</v>
      </c>
      <c r="F27" s="24" t="s">
        <v>18</v>
      </c>
      <c r="G27" s="25" t="s">
        <v>19</v>
      </c>
      <c r="H27" s="26" t="s">
        <v>20</v>
      </c>
    </row>
    <row r="28" spans="1:9" x14ac:dyDescent="0.25">
      <c r="A28" s="27">
        <v>1000</v>
      </c>
      <c r="B28" s="49">
        <v>13</v>
      </c>
      <c r="C28" s="29">
        <f>A28*0.37</f>
        <v>370</v>
      </c>
      <c r="D28" s="28">
        <f>B28*($D$21-$D$22)*0.2</f>
        <v>156</v>
      </c>
      <c r="E28" s="29">
        <f>B28*($D$21-$D$22)*0.038</f>
        <v>29.64</v>
      </c>
      <c r="F28" s="28">
        <f>C28+D28+E28</f>
        <v>555.64</v>
      </c>
      <c r="G28" s="30">
        <f>A28-F28</f>
        <v>444.36</v>
      </c>
      <c r="H28" s="31">
        <f>A28-C28</f>
        <v>630</v>
      </c>
      <c r="I28" s="47"/>
    </row>
    <row r="29" spans="1:9" x14ac:dyDescent="0.25">
      <c r="A29" s="32">
        <v>2500</v>
      </c>
      <c r="B29" s="48">
        <v>32</v>
      </c>
      <c r="C29" s="34">
        <f t="shared" ref="C29:C32" si="0">A29*0.37</f>
        <v>925</v>
      </c>
      <c r="D29" s="33">
        <f t="shared" ref="D29:D32" si="1">B29*($D$21-$D$22)*0.2</f>
        <v>384</v>
      </c>
      <c r="E29" s="34">
        <f t="shared" ref="E29:E32" si="2">B29*($D$21-$D$22)*0.038</f>
        <v>72.959999999999994</v>
      </c>
      <c r="F29" s="33">
        <f t="shared" ref="F29:F32" si="3">C29+D29+E29</f>
        <v>1381.96</v>
      </c>
      <c r="G29" s="35">
        <f>A29-F29</f>
        <v>1118.04</v>
      </c>
      <c r="H29" s="36">
        <f>A29-C29</f>
        <v>1575</v>
      </c>
      <c r="I29" s="47"/>
    </row>
    <row r="30" spans="1:9" x14ac:dyDescent="0.25">
      <c r="A30" s="32">
        <v>5000</v>
      </c>
      <c r="B30" s="48">
        <v>63</v>
      </c>
      <c r="C30" s="34">
        <f t="shared" si="0"/>
        <v>1850</v>
      </c>
      <c r="D30" s="33">
        <f t="shared" si="1"/>
        <v>756</v>
      </c>
      <c r="E30" s="34">
        <f t="shared" si="2"/>
        <v>143.63999999999999</v>
      </c>
      <c r="F30" s="33">
        <f t="shared" si="3"/>
        <v>2749.64</v>
      </c>
      <c r="G30" s="35">
        <f>A30-F30</f>
        <v>2250.36</v>
      </c>
      <c r="H30" s="36">
        <f>A30-C30</f>
        <v>3150</v>
      </c>
      <c r="I30" s="47"/>
    </row>
    <row r="31" spans="1:9" x14ac:dyDescent="0.25">
      <c r="A31" s="32">
        <v>7500</v>
      </c>
      <c r="B31" s="48">
        <v>94</v>
      </c>
      <c r="C31" s="34">
        <f t="shared" si="0"/>
        <v>2775</v>
      </c>
      <c r="D31" s="33">
        <f t="shared" si="1"/>
        <v>1128</v>
      </c>
      <c r="E31" s="34">
        <f t="shared" si="2"/>
        <v>214.32</v>
      </c>
      <c r="F31" s="33">
        <f t="shared" si="3"/>
        <v>4117.32</v>
      </c>
      <c r="G31" s="35">
        <f>A31-F31</f>
        <v>3382.6800000000003</v>
      </c>
      <c r="H31" s="36">
        <f>A31-C31</f>
        <v>4725</v>
      </c>
      <c r="I31" s="47"/>
    </row>
    <row r="32" spans="1:9" ht="15.75" thickBot="1" x14ac:dyDescent="0.3">
      <c r="A32" s="37">
        <v>10000</v>
      </c>
      <c r="B32" s="50">
        <v>125</v>
      </c>
      <c r="C32" s="39">
        <f t="shared" si="0"/>
        <v>3700</v>
      </c>
      <c r="D32" s="38">
        <f t="shared" si="1"/>
        <v>1500</v>
      </c>
      <c r="E32" s="39">
        <f t="shared" si="2"/>
        <v>285</v>
      </c>
      <c r="F32" s="38">
        <f t="shared" si="3"/>
        <v>5485</v>
      </c>
      <c r="G32" s="40">
        <f>A32-F32</f>
        <v>4515</v>
      </c>
      <c r="H32" s="41">
        <f>A32-C32</f>
        <v>6300</v>
      </c>
      <c r="I32" s="47"/>
    </row>
    <row r="34" spans="1:8" x14ac:dyDescent="0.25">
      <c r="A34" s="55" t="s">
        <v>25</v>
      </c>
      <c r="B34" s="55"/>
      <c r="C34" s="55"/>
      <c r="D34" s="55"/>
      <c r="E34" s="55"/>
      <c r="F34" s="55"/>
      <c r="G34" s="55"/>
      <c r="H34" s="55"/>
    </row>
    <row r="35" spans="1:8" x14ac:dyDescent="0.25">
      <c r="A35" s="55"/>
      <c r="B35" s="55"/>
      <c r="C35" s="55"/>
      <c r="D35" s="55"/>
      <c r="E35" s="55"/>
      <c r="F35" s="55"/>
      <c r="G35" s="55"/>
      <c r="H35" s="55"/>
    </row>
    <row r="41" spans="1:8" x14ac:dyDescent="0.25">
      <c r="H41" s="42"/>
    </row>
  </sheetData>
  <mergeCells count="15">
    <mergeCell ref="A19:H19"/>
    <mergeCell ref="A2:H2"/>
    <mergeCell ref="A3:H3"/>
    <mergeCell ref="A7:H7"/>
    <mergeCell ref="A9:A10"/>
    <mergeCell ref="B9:H9"/>
    <mergeCell ref="F25:F26"/>
    <mergeCell ref="G25:H25"/>
    <mergeCell ref="A34:H35"/>
    <mergeCell ref="A21:B21"/>
    <mergeCell ref="A25:A26"/>
    <mergeCell ref="B25:B26"/>
    <mergeCell ref="C25:C26"/>
    <mergeCell ref="D25:D26"/>
    <mergeCell ref="E25:E26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fault Document" ma:contentTypeID="0x0101008E2A78AE2DDD7C4494E2F8EB84825A6F00B4B0B39815F0EE45BD11F25E42EDA1E5" ma:contentTypeVersion="4" ma:contentTypeDescription="Default ExxonMobil Document" ma:contentTypeScope="" ma:versionID="d3f295b8ec5d2f100ca48ff07ca4fe41">
  <xsd:schema xmlns:xsd="http://www.w3.org/2001/XMLSchema" xmlns:xs="http://www.w3.org/2001/XMLSchema" xmlns:p="http://schemas.microsoft.com/office/2006/metadata/properties" xmlns:ns2="0750d87c-0010-4bde-897e-5eda2d060abd" targetNamespace="http://schemas.microsoft.com/office/2006/metadata/properties" ma:root="true" ma:fieldsID="8e83d9f2e3eeb91b0fc5d797951db134" ns2:_="">
    <xsd:import namespace="0750d87c-0010-4bde-897e-5eda2d060abd"/>
    <xsd:element name="properties">
      <xsd:complexType>
        <xsd:sequence>
          <xsd:element name="documentManagement">
            <xsd:complexType>
              <xsd:all>
                <xsd:element ref="ns2:MPI_x005f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0d87c-0010-4bde-897e-5eda2d060abd" elementFormDefault="qualified">
    <xsd:import namespace="http://schemas.microsoft.com/office/2006/documentManagement/types"/>
    <xsd:import namespace="http://schemas.microsoft.com/office/infopath/2007/PartnerControls"/>
    <xsd:element name="MPI_x005f_x0020_Classification" ma:index="8" ma:displayName="MPI Classification" ma:default="Not Classified" ma:description="" ma:format="Dropdown" ma:internalName="MPI_x0020_Classification" ma:readOnly="false">
      <xsd:simpleType>
        <xsd:restriction base="dms:Choice">
          <xsd:enumeration value="Not Classified"/>
          <xsd:enumeration value="Proprietary"/>
          <xsd:enumeration value="Private"/>
          <xsd:enumeration value="Restricted Distribu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I_x005f_x0020_Classification xmlns="0750d87c-0010-4bde-897e-5eda2d060abd">Not Classified</MPI_x005f_x0020_Classification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853A7-6C4C-4F66-A23E-668E7043FAB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4FCBBA97-6E9F-455F-9294-86E41BA47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0d87c-0010-4bde-897e-5eda2d060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3F675-6809-4768-8EDA-CE61287D71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750d87c-0010-4bde-897e-5eda2d060ab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B280644-8157-41E9-AA46-CE5681E94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ExxonMobil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keywords/>
  <cp:lastModifiedBy>Bradley, April J</cp:lastModifiedBy>
  <cp:lastPrinted>2015-08-20T16:51:45Z</cp:lastPrinted>
  <dcterms:created xsi:type="dcterms:W3CDTF">2015-08-20T16:43:23Z</dcterms:created>
  <dcterms:modified xsi:type="dcterms:W3CDTF">2018-07-31T20:09:18Z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0x0101008E2A78AE2DDD7C4494E2F8EB84825A6F00B4B0B39815F0EE45BD11F25E42EDA1E5</vt:lpwstr>
  </property>
  <property fmtid="{D5CDD505-2E9C-101B-9397-08002B2CF9AE}" pid="3" name="_AdHocReviewCycleID">
    <vt:i4>-677975288</vt:i4>
  </property>
  <property fmtid="{D5CDD505-2E9C-101B-9397-08002B2CF9AE}" pid="4" name="_NewReviewCycle">
    <vt:lpwstr/>
  </property>
  <property fmtid="{D5CDD505-2E9C-101B-9397-08002B2CF9AE}" pid="5" name="_EmailSubject">
    <vt:lpwstr>Updates for 2019</vt:lpwstr>
  </property>
  <property fmtid="{D5CDD505-2E9C-101B-9397-08002B2CF9AE}" pid="6" name="_AuthorEmail">
    <vt:lpwstr>april.j.bradley@exxonmobil.com</vt:lpwstr>
  </property>
  <property fmtid="{D5CDD505-2E9C-101B-9397-08002B2CF9AE}" pid="7" name="_AuthorEmailDisplayName">
    <vt:lpwstr>Bradley, April J</vt:lpwstr>
  </property>
  <property fmtid="{D5CDD505-2E9C-101B-9397-08002B2CF9AE}" pid="9" name="_PreviousAdHocReviewCycleID">
    <vt:i4>1550984301</vt:i4>
  </property>
</Properties>
</file>